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Travel\"/>
    </mc:Choice>
  </mc:AlternateContent>
  <xr:revisionPtr revIDLastSave="0" documentId="8_{C0C3982F-9595-4919-8612-1EBB98F14EDB}" xr6:coauthVersionLast="47" xr6:coauthVersionMax="47" xr10:uidLastSave="{00000000-0000-0000-0000-000000000000}"/>
  <bookViews>
    <workbookView xWindow="6630" yWindow="2145" windowWidth="14340" windowHeight="100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C17" i="1" l="1"/>
  <c r="H15" i="1" l="1"/>
  <c r="H16" i="1"/>
  <c r="H17" i="1" l="1"/>
  <c r="H20" i="1" s="1"/>
  <c r="K20" i="1" l="1"/>
  <c r="H6" i="1" s="1"/>
</calcChain>
</file>

<file path=xl/sharedStrings.xml><?xml version="1.0" encoding="utf-8"?>
<sst xmlns="http://schemas.openxmlformats.org/spreadsheetml/2006/main" count="74" uniqueCount="67">
  <si>
    <t>ROANE STATE COMMUNITY COLLEGE</t>
  </si>
  <si>
    <t>Request for Travel Advance</t>
  </si>
  <si>
    <t xml:space="preserve">I hereby request a travel advance in the amount of </t>
  </si>
  <si>
    <t>The advance does not exceed 80% of my anticipated reimbursable expenditures</t>
  </si>
  <si>
    <t xml:space="preserve">for travel destination: </t>
  </si>
  <si>
    <t>Date of departure:</t>
  </si>
  <si>
    <t>Date of return:</t>
  </si>
  <si>
    <t>Airfare:</t>
  </si>
  <si>
    <t>(prepaid by RSCC)</t>
  </si>
  <si>
    <t>$</t>
  </si>
  <si>
    <t>Mileage:</t>
  </si>
  <si>
    <t>=</t>
  </si>
  <si>
    <t>Lodging:</t>
  </si>
  <si>
    <t xml:space="preserve">nights @ </t>
  </si>
  <si>
    <t xml:space="preserve">Meals &amp; </t>
  </si>
  <si>
    <t>partial day @</t>
  </si>
  <si>
    <t>Incidentals:</t>
  </si>
  <si>
    <t>full day @</t>
  </si>
  <si>
    <t>Registration Fee:</t>
  </si>
  <si>
    <t>prepaid by RSCC</t>
  </si>
  <si>
    <t>Other (Describe):</t>
  </si>
  <si>
    <t>Total</t>
  </si>
  <si>
    <t>x  80%  =</t>
  </si>
  <si>
    <t>A copy of my approved travel authorization is attached.</t>
  </si>
  <si>
    <t>I understand that upon the completion of this trip, I must submit an itemized</t>
  </si>
  <si>
    <t>claim for traveling expenses, provide receipts, deduct the amount of this advance from</t>
  </si>
  <si>
    <t>the total actual expenses claimed.  I authorize the College to deduct any outstanding</t>
  </si>
  <si>
    <t xml:space="preserve">travel advance from my paycheck, if an employee, provided my travel reimbursement </t>
  </si>
  <si>
    <t>claim is not submitted promptly upon my return from the trip for which the funds were</t>
  </si>
  <si>
    <t>occurs first.</t>
  </si>
  <si>
    <t xml:space="preserve">Check is needed by </t>
  </si>
  <si>
    <t>Name (Typed or Printed)</t>
  </si>
  <si>
    <t>Signature</t>
  </si>
  <si>
    <t>Date</t>
  </si>
  <si>
    <t>Approved:</t>
  </si>
  <si>
    <t>Marsha Mathews</t>
  </si>
  <si>
    <t>Vice President for</t>
  </si>
  <si>
    <t>Business and Finance</t>
  </si>
  <si>
    <t>N/A</t>
  </si>
  <si>
    <t>Out-of-Country</t>
  </si>
  <si>
    <t>***Prepay***</t>
  </si>
  <si>
    <t>lodging</t>
  </si>
  <si>
    <t>M &amp; I</t>
  </si>
  <si>
    <t>Anderson County</t>
  </si>
  <si>
    <t>Davidson County</t>
  </si>
  <si>
    <t>Fall Creek Fals</t>
  </si>
  <si>
    <t>Gatlinburg</t>
  </si>
  <si>
    <t>Hamilton County</t>
  </si>
  <si>
    <t>Henry Horton</t>
  </si>
  <si>
    <t>Knox County</t>
  </si>
  <si>
    <t>Montgomery Bell</t>
  </si>
  <si>
    <t>Montgomery County</t>
  </si>
  <si>
    <t>Natchez Trace</t>
  </si>
  <si>
    <t>Other</t>
  </si>
  <si>
    <t>Paris Landing</t>
  </si>
  <si>
    <t>Pickwick State Parks</t>
  </si>
  <si>
    <t>Pigeon Forge</t>
  </si>
  <si>
    <t>Putnam County</t>
  </si>
  <si>
    <t>Rutherford County</t>
  </si>
  <si>
    <t>Shelby County</t>
  </si>
  <si>
    <t>Sullivan County</t>
  </si>
  <si>
    <t>Washington County</t>
  </si>
  <si>
    <t>Williamson County</t>
  </si>
  <si>
    <r>
      <t>advanced (</t>
    </r>
    <r>
      <rPr>
        <b/>
        <i/>
        <u/>
        <sz val="10"/>
        <rFont val="Arial MT"/>
      </rPr>
      <t>10 days after scheduled return</t>
    </r>
    <r>
      <rPr>
        <b/>
        <sz val="10"/>
        <rFont val="Arial MT"/>
      </rPr>
      <t>) or upon my termination, whichever</t>
    </r>
  </si>
  <si>
    <t xml:space="preserve"> (Date)</t>
  </si>
  <si>
    <t>Currently does not have credit card to use for the trip</t>
  </si>
  <si>
    <t>miles @ 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</si>
</sst>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#"/>
  </numFmts>
  <fonts count="6">
    <font>
      <sz val="11"/>
      <color theme="1"/>
      <name val="Calibri"/>
      <family val="2"/>
      <scheme val="minor"/>
    </font>
    <font>
      <sz val="10"/>
      <name val="Univers (W1)"/>
    </font>
    <font>
      <b/>
      <sz val="10"/>
      <name val="Arial MT"/>
    </font>
    <font>
      <b/>
      <sz val="10"/>
      <name val="Univers (W1)"/>
    </font>
    <font>
      <sz val="10"/>
      <color theme="1"/>
      <name val="Calibri"/>
      <family val="2"/>
      <scheme val="minor"/>
    </font>
    <font>
      <b/>
      <i/>
      <u/>
      <sz val="1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4" fillId="0" borderId="3" xfId="0" applyFont="1" applyBorder="1"/>
    <xf numFmtId="0" fontId="4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4" fillId="0" borderId="5" xfId="0" applyFont="1" applyBorder="1"/>
    <xf numFmtId="0" fontId="2" fillId="0" borderId="0" xfId="0" applyFont="1"/>
    <xf numFmtId="0" fontId="1" fillId="0" borderId="4" xfId="0" applyFont="1" applyBorder="1"/>
    <xf numFmtId="164" fontId="2" fillId="0" borderId="6" xfId="0" applyNumberFormat="1" applyFont="1" applyBorder="1"/>
    <xf numFmtId="0" fontId="3" fillId="0" borderId="0" xfId="0" applyFont="1"/>
    <xf numFmtId="0" fontId="1" fillId="0" borderId="0" xfId="0" applyFont="1"/>
    <xf numFmtId="165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2" fillId="0" borderId="9" xfId="0" applyNumberFormat="1" applyFont="1" applyBorder="1"/>
    <xf numFmtId="164" fontId="2" fillId="0" borderId="9" xfId="0" applyNumberFormat="1" applyFont="1" applyBorder="1"/>
    <xf numFmtId="0" fontId="2" fillId="0" borderId="8" xfId="0" applyFont="1" applyBorder="1"/>
    <xf numFmtId="0" fontId="4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4" fillId="0" borderId="13" xfId="0" applyFont="1" applyBorder="1"/>
    <xf numFmtId="0" fontId="3" fillId="3" borderId="8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4" fontId="2" fillId="3" borderId="6" xfId="0" applyNumberFormat="1" applyFont="1" applyFill="1" applyBorder="1" applyProtection="1">
      <protection locked="0"/>
    </xf>
    <xf numFmtId="4" fontId="2" fillId="3" borderId="7" xfId="0" applyNumberFormat="1" applyFont="1" applyFill="1" applyBorder="1" applyProtection="1">
      <protection locked="0"/>
    </xf>
    <xf numFmtId="2" fontId="3" fillId="3" borderId="8" xfId="0" applyNumberFormat="1" applyFont="1" applyFill="1" applyBorder="1" applyProtection="1">
      <protection locked="0"/>
    </xf>
    <xf numFmtId="0" fontId="2" fillId="3" borderId="8" xfId="0" applyFont="1" applyFill="1" applyBorder="1"/>
    <xf numFmtId="0" fontId="2" fillId="3" borderId="12" xfId="0" applyFont="1" applyFill="1" applyBorder="1"/>
    <xf numFmtId="0" fontId="0" fillId="3" borderId="13" xfId="0" applyFill="1" applyBorder="1"/>
    <xf numFmtId="0" fontId="4" fillId="3" borderId="0" xfId="0" applyFont="1" applyFill="1" applyAlignment="1">
      <alignment wrapText="1"/>
    </xf>
    <xf numFmtId="0" fontId="0" fillId="0" borderId="0" xfId="0" applyAlignment="1">
      <alignment wrapText="1"/>
    </xf>
    <xf numFmtId="14" fontId="2" fillId="3" borderId="14" xfId="0" applyNumberFormat="1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14" fontId="2" fillId="3" borderId="14" xfId="0" applyNumberFormat="1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4" fontId="2" fillId="3" borderId="14" xfId="0" applyNumberFormat="1" applyFont="1" applyFill="1" applyBorder="1" applyAlignment="1" applyProtection="1">
      <alignment horizontal="left"/>
      <protection locked="0"/>
    </xf>
    <xf numFmtId="14" fontId="0" fillId="3" borderId="14" xfId="0" applyNumberForma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D14" sqref="D14"/>
    </sheetView>
  </sheetViews>
  <sheetFormatPr defaultRowHeight="12.75"/>
  <cols>
    <col min="1" max="1" width="3" style="6" customWidth="1"/>
    <col min="2" max="2" width="18.85546875" style="6" customWidth="1"/>
    <col min="3" max="3" width="13.28515625" style="6" customWidth="1"/>
    <col min="4" max="4" width="13.140625" style="6" customWidth="1"/>
    <col min="5" max="5" width="15.140625" style="6" customWidth="1"/>
    <col min="6" max="6" width="2.85546875" style="6" customWidth="1"/>
    <col min="7" max="7" width="3.42578125" style="6" customWidth="1"/>
    <col min="8" max="8" width="12.7109375" style="6" customWidth="1"/>
    <col min="9" max="9" width="11.5703125" style="6" customWidth="1"/>
    <col min="10" max="10" width="9.140625" style="6"/>
    <col min="11" max="11" width="9.5703125" style="6" bestFit="1" customWidth="1"/>
    <col min="12" max="16384" width="9.140625" style="6"/>
  </cols>
  <sheetData>
    <row r="1" spans="1:1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>
      <c r="A3" s="7"/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>
      <c r="A4" s="7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1:13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3">
      <c r="A6" s="11"/>
      <c r="B6" s="10" t="s">
        <v>2</v>
      </c>
      <c r="C6" s="10"/>
      <c r="D6" s="10"/>
      <c r="E6" s="10"/>
      <c r="F6" s="10"/>
      <c r="G6" s="10"/>
      <c r="H6" s="12">
        <f>+K20</f>
        <v>0</v>
      </c>
      <c r="I6" s="10"/>
      <c r="J6" s="10"/>
      <c r="K6" s="10"/>
      <c r="L6" s="10"/>
      <c r="M6" s="9"/>
    </row>
    <row r="7" spans="1:13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3">
      <c r="A8" s="11"/>
      <c r="B8" s="10" t="s">
        <v>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3" ht="15">
      <c r="A9" s="11"/>
      <c r="B9" s="10" t="s">
        <v>4</v>
      </c>
      <c r="C9" s="10"/>
      <c r="D9" s="10"/>
      <c r="E9" s="42"/>
      <c r="F9" s="43"/>
      <c r="G9" s="43"/>
      <c r="H9" s="43"/>
      <c r="I9" s="43"/>
      <c r="J9" s="43"/>
      <c r="K9" s="43"/>
      <c r="L9" s="10"/>
      <c r="M9" s="9"/>
    </row>
    <row r="10" spans="1:13">
      <c r="A10" s="11"/>
      <c r="B10" s="10" t="s">
        <v>5</v>
      </c>
      <c r="C10" s="10"/>
      <c r="D10" s="40"/>
      <c r="E10" s="41"/>
      <c r="F10" s="10" t="s">
        <v>6</v>
      </c>
      <c r="G10" s="10"/>
      <c r="H10" s="10"/>
      <c r="I10" s="38"/>
      <c r="J10" s="39"/>
      <c r="K10" s="10"/>
      <c r="L10" s="10"/>
      <c r="M10" s="9"/>
    </row>
    <row r="11" spans="1:13">
      <c r="A11" s="1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</row>
    <row r="12" spans="1:13">
      <c r="A12" s="11"/>
      <c r="B12" s="13"/>
      <c r="C12" s="10"/>
      <c r="E12" s="10"/>
      <c r="F12" s="10"/>
      <c r="I12" s="10"/>
      <c r="J12" s="10"/>
      <c r="K12" s="10"/>
      <c r="L12" s="10"/>
      <c r="M12" s="9"/>
    </row>
    <row r="13" spans="1:13">
      <c r="A13" s="11"/>
      <c r="B13" s="13" t="s">
        <v>7</v>
      </c>
      <c r="C13" s="13" t="s">
        <v>8</v>
      </c>
      <c r="D13" s="10"/>
      <c r="E13" s="10"/>
      <c r="F13" s="13"/>
      <c r="G13" s="13" t="s">
        <v>9</v>
      </c>
      <c r="H13" s="28"/>
      <c r="I13" s="10"/>
      <c r="J13" s="10"/>
      <c r="K13" s="10"/>
      <c r="L13" s="10"/>
      <c r="M13" s="9"/>
    </row>
    <row r="14" spans="1:13">
      <c r="A14" s="11"/>
      <c r="B14" s="13" t="s">
        <v>10</v>
      </c>
      <c r="C14" s="29"/>
      <c r="D14" s="13" t="s">
        <v>66</v>
      </c>
      <c r="E14" s="10"/>
      <c r="F14" s="13" t="s">
        <v>11</v>
      </c>
      <c r="G14" s="14"/>
      <c r="H14" s="15">
        <f>+C14*0.67</f>
        <v>0</v>
      </c>
      <c r="I14" s="10"/>
      <c r="J14" s="10"/>
      <c r="K14" s="10"/>
      <c r="L14" s="10"/>
      <c r="M14" s="9"/>
    </row>
    <row r="15" spans="1:13">
      <c r="A15" s="11"/>
      <c r="B15" s="13" t="s">
        <v>12</v>
      </c>
      <c r="C15" s="16"/>
      <c r="D15" s="13" t="s">
        <v>13</v>
      </c>
      <c r="E15" s="30"/>
      <c r="F15" s="13" t="s">
        <v>11</v>
      </c>
      <c r="G15" s="14"/>
      <c r="H15" s="17">
        <f>+E15*C15</f>
        <v>0</v>
      </c>
      <c r="I15" s="10"/>
      <c r="J15" s="10"/>
      <c r="K15" s="10"/>
      <c r="L15" s="10"/>
      <c r="M15" s="9"/>
    </row>
    <row r="16" spans="1:13">
      <c r="A16" s="11"/>
      <c r="B16" s="13" t="s">
        <v>14</v>
      </c>
      <c r="C16" s="16"/>
      <c r="D16" s="13" t="s">
        <v>15</v>
      </c>
      <c r="E16" s="31"/>
      <c r="F16" s="13" t="s">
        <v>11</v>
      </c>
      <c r="G16" s="14"/>
      <c r="H16" s="17">
        <f>+E16*C16</f>
        <v>0</v>
      </c>
      <c r="I16" s="10"/>
      <c r="J16" s="10"/>
      <c r="K16" s="10"/>
      <c r="L16" s="10"/>
      <c r="M16" s="9"/>
    </row>
    <row r="17" spans="1:13">
      <c r="A17" s="11"/>
      <c r="B17" s="18" t="s">
        <v>16</v>
      </c>
      <c r="C17" s="19">
        <f>+I10-D10-C16</f>
        <v>0</v>
      </c>
      <c r="D17" s="13" t="s">
        <v>17</v>
      </c>
      <c r="E17" s="30"/>
      <c r="F17" s="13" t="s">
        <v>11</v>
      </c>
      <c r="G17" s="14"/>
      <c r="H17" s="17">
        <f>+E17*C17</f>
        <v>0</v>
      </c>
      <c r="I17" s="10"/>
      <c r="J17" s="10"/>
      <c r="K17" s="10"/>
      <c r="L17" s="10"/>
      <c r="M17" s="9"/>
    </row>
    <row r="18" spans="1:13">
      <c r="A18" s="11"/>
      <c r="B18" s="13" t="s">
        <v>18</v>
      </c>
      <c r="C18" s="13"/>
      <c r="D18" s="10" t="s">
        <v>19</v>
      </c>
      <c r="E18" s="10"/>
      <c r="F18" s="10"/>
      <c r="G18" s="10"/>
      <c r="H18" s="32"/>
      <c r="I18" s="10"/>
      <c r="J18" s="10"/>
      <c r="K18" s="10"/>
      <c r="L18" s="10"/>
      <c r="M18" s="9"/>
    </row>
    <row r="19" spans="1:13">
      <c r="A19" s="11"/>
      <c r="B19" s="13" t="s">
        <v>20</v>
      </c>
      <c r="C19" s="13"/>
      <c r="D19" s="10"/>
      <c r="E19" s="10"/>
      <c r="F19" s="10"/>
      <c r="G19" s="10"/>
      <c r="H19" s="32"/>
      <c r="I19" s="10"/>
      <c r="J19" s="10"/>
      <c r="K19" s="10"/>
      <c r="L19" s="10"/>
      <c r="M19" s="9"/>
    </row>
    <row r="20" spans="1:13" ht="13.5" thickBot="1">
      <c r="A20" s="11"/>
      <c r="D20" s="10"/>
      <c r="E20" s="20" t="s">
        <v>21</v>
      </c>
      <c r="F20" s="10"/>
      <c r="G20" s="10" t="s">
        <v>9</v>
      </c>
      <c r="H20" s="21">
        <f>SUM(H14:H17)</f>
        <v>0</v>
      </c>
      <c r="I20" s="10" t="s">
        <v>22</v>
      </c>
      <c r="J20" s="10" t="s">
        <v>9</v>
      </c>
      <c r="K20" s="22">
        <f>+H20*0.8</f>
        <v>0</v>
      </c>
      <c r="L20" s="10"/>
      <c r="M20" s="9"/>
    </row>
    <row r="21" spans="1:13" ht="13.5" thickTop="1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9"/>
    </row>
    <row r="22" spans="1:13">
      <c r="A22" s="11"/>
      <c r="B22" s="10" t="s">
        <v>23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9"/>
    </row>
    <row r="23" spans="1:13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9"/>
    </row>
    <row r="24" spans="1:13">
      <c r="A24" s="11"/>
      <c r="B24" s="10" t="s">
        <v>24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9"/>
    </row>
    <row r="25" spans="1:13">
      <c r="A25" s="11"/>
      <c r="B25" s="10" t="s">
        <v>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1:13">
      <c r="A26" s="11"/>
      <c r="B26" s="10" t="s">
        <v>26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9"/>
    </row>
    <row r="27" spans="1:13">
      <c r="A27" s="11"/>
      <c r="B27" s="10" t="s">
        <v>27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9"/>
    </row>
    <row r="28" spans="1:13">
      <c r="A28" s="11"/>
      <c r="B28" s="10" t="s">
        <v>28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9"/>
    </row>
    <row r="29" spans="1:13">
      <c r="A29" s="11"/>
      <c r="B29" s="10" t="s">
        <v>63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9"/>
    </row>
    <row r="30" spans="1:13">
      <c r="A30" s="11"/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"/>
    </row>
    <row r="31" spans="1:13">
      <c r="A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9"/>
    </row>
    <row r="32" spans="1:13" ht="15">
      <c r="A32" s="11"/>
      <c r="B32" s="10"/>
      <c r="C32" s="10"/>
      <c r="D32" s="10"/>
      <c r="E32" s="10"/>
      <c r="F32" s="10"/>
      <c r="G32" s="10"/>
      <c r="H32" s="10"/>
      <c r="I32" s="46"/>
      <c r="J32" s="47"/>
      <c r="K32" s="47"/>
      <c r="L32" s="47"/>
      <c r="M32" s="48"/>
    </row>
    <row r="33" spans="1:13" ht="15">
      <c r="A33" s="11"/>
      <c r="B33" s="10" t="s">
        <v>30</v>
      </c>
      <c r="D33" s="44"/>
      <c r="E33" s="45"/>
      <c r="F33" s="10"/>
      <c r="G33" s="10"/>
      <c r="H33" s="10"/>
      <c r="I33" s="10" t="s">
        <v>31</v>
      </c>
      <c r="J33" s="10"/>
      <c r="K33" s="10"/>
      <c r="L33" s="10"/>
      <c r="M33" s="9"/>
    </row>
    <row r="34" spans="1:13">
      <c r="A34" s="11"/>
      <c r="B34" s="10"/>
      <c r="C34" s="10"/>
      <c r="D34" s="10" t="s">
        <v>64</v>
      </c>
      <c r="E34" s="10"/>
      <c r="F34" s="10"/>
      <c r="G34" s="10"/>
      <c r="H34" s="10"/>
      <c r="I34" s="10"/>
      <c r="J34" s="10"/>
      <c r="K34" s="10"/>
      <c r="L34" s="10"/>
      <c r="M34" s="9"/>
    </row>
    <row r="35" spans="1:13" ht="15.75" thickBot="1">
      <c r="A35" s="11"/>
      <c r="B35" s="10"/>
      <c r="C35" s="10"/>
      <c r="D35" s="10"/>
      <c r="E35" s="10"/>
      <c r="F35" s="10"/>
      <c r="G35" s="10"/>
      <c r="H35" s="10"/>
      <c r="I35" s="33"/>
      <c r="J35" s="33"/>
      <c r="K35" s="33"/>
      <c r="L35" s="34"/>
      <c r="M35" s="35"/>
    </row>
    <row r="36" spans="1:13">
      <c r="A36" s="11"/>
      <c r="I36" s="10" t="s">
        <v>32</v>
      </c>
      <c r="J36" s="10"/>
      <c r="K36" s="10"/>
      <c r="L36" s="10" t="s">
        <v>33</v>
      </c>
      <c r="M36" s="9"/>
    </row>
    <row r="37" spans="1:13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9"/>
    </row>
    <row r="38" spans="1:13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9"/>
    </row>
    <row r="39" spans="1:13">
      <c r="A39" s="11"/>
      <c r="B39" s="36" t="s">
        <v>65</v>
      </c>
      <c r="C39" s="37"/>
      <c r="D39" s="37"/>
      <c r="E39" s="37"/>
      <c r="F39" s="10"/>
      <c r="G39" s="10"/>
      <c r="H39" s="10"/>
      <c r="I39" s="10" t="s">
        <v>34</v>
      </c>
      <c r="J39" s="10"/>
      <c r="K39" s="10"/>
      <c r="L39" s="10"/>
      <c r="M39" s="9"/>
    </row>
    <row r="40" spans="1:13">
      <c r="A40" s="11"/>
      <c r="B40" s="37"/>
      <c r="C40" s="37"/>
      <c r="D40" s="37"/>
      <c r="E40" s="37"/>
      <c r="F40" s="10"/>
      <c r="G40" s="10"/>
      <c r="H40" s="10"/>
      <c r="I40" s="10"/>
      <c r="J40" s="10"/>
      <c r="K40" s="10"/>
      <c r="L40" s="10"/>
      <c r="M40" s="9"/>
    </row>
    <row r="41" spans="1:13">
      <c r="A41" s="11"/>
      <c r="B41" s="37"/>
      <c r="C41" s="37"/>
      <c r="D41" s="37"/>
      <c r="E41" s="37"/>
      <c r="F41" s="10"/>
      <c r="G41" s="10"/>
      <c r="H41" s="10"/>
      <c r="I41" s="23"/>
      <c r="J41" s="23"/>
      <c r="K41" s="23"/>
      <c r="L41" s="23"/>
      <c r="M41" s="24"/>
    </row>
    <row r="42" spans="1:13">
      <c r="A42" s="11"/>
      <c r="I42" s="10" t="s">
        <v>35</v>
      </c>
      <c r="J42" s="10"/>
      <c r="K42" s="10"/>
      <c r="L42" s="10" t="s">
        <v>33</v>
      </c>
      <c r="M42" s="9"/>
    </row>
    <row r="43" spans="1:13">
      <c r="A43" s="11"/>
      <c r="I43" s="10" t="s">
        <v>36</v>
      </c>
      <c r="J43" s="10"/>
      <c r="K43" s="10"/>
      <c r="L43" s="10"/>
      <c r="M43" s="9"/>
    </row>
    <row r="44" spans="1:13" ht="13.5" thickBot="1">
      <c r="A44" s="25"/>
      <c r="B44" s="26"/>
      <c r="C44" s="26"/>
      <c r="D44" s="26"/>
      <c r="E44" s="26"/>
      <c r="F44" s="26"/>
      <c r="G44" s="26"/>
      <c r="H44" s="26"/>
      <c r="I44" s="26" t="s">
        <v>37</v>
      </c>
      <c r="J44" s="26"/>
      <c r="K44" s="26"/>
      <c r="L44" s="26"/>
      <c r="M44" s="27"/>
    </row>
    <row r="45" spans="1:13" ht="13.5" thickBo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7"/>
    </row>
  </sheetData>
  <mergeCells count="7">
    <mergeCell ref="L35:M35"/>
    <mergeCell ref="B39:E41"/>
    <mergeCell ref="I10:J10"/>
    <mergeCell ref="D10:E10"/>
    <mergeCell ref="E9:K9"/>
    <mergeCell ref="D33:E33"/>
    <mergeCell ref="I32:M32"/>
  </mergeCells>
  <dataValidations count="1">
    <dataValidation allowBlank="1" showErrorMessage="1" prompt="Select county" sqref="E15" xr:uid="{00000000-0002-0000-0000-000000000000}"/>
  </dataValidations>
  <pageMargins left="0.45" right="0.45" top="0.5" bottom="0.5" header="0.3" footer="0.3"/>
  <pageSetup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Sheet2!$A$5:$A$25</xm:f>
          </x14:formula1>
          <xm:sqref>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H2" sqref="H2"/>
    </sheetView>
  </sheetViews>
  <sheetFormatPr defaultRowHeight="15"/>
  <cols>
    <col min="1" max="1" width="19.42578125" bestFit="1" customWidth="1"/>
  </cols>
  <sheetData>
    <row r="1" spans="1:3">
      <c r="A1" t="s">
        <v>38</v>
      </c>
      <c r="C1">
        <v>0</v>
      </c>
    </row>
    <row r="2" spans="1:3">
      <c r="A2" t="s">
        <v>39</v>
      </c>
      <c r="C2">
        <v>92</v>
      </c>
    </row>
    <row r="3" spans="1:3">
      <c r="A3" s="1" t="s">
        <v>40</v>
      </c>
    </row>
    <row r="4" spans="1:3">
      <c r="B4" s="2" t="s">
        <v>41</v>
      </c>
      <c r="C4" s="2" t="s">
        <v>42</v>
      </c>
    </row>
    <row r="5" spans="1:3">
      <c r="A5" t="s">
        <v>43</v>
      </c>
      <c r="B5">
        <v>130</v>
      </c>
      <c r="C5">
        <v>68</v>
      </c>
    </row>
    <row r="6" spans="1:3">
      <c r="A6" t="s">
        <v>44</v>
      </c>
      <c r="B6">
        <v>248</v>
      </c>
      <c r="C6">
        <v>86</v>
      </c>
    </row>
    <row r="7" spans="1:3">
      <c r="A7" t="s">
        <v>45</v>
      </c>
      <c r="B7">
        <v>130</v>
      </c>
      <c r="C7">
        <v>68</v>
      </c>
    </row>
    <row r="8" spans="1:3">
      <c r="A8" t="s">
        <v>46</v>
      </c>
      <c r="B8">
        <v>130</v>
      </c>
      <c r="C8">
        <v>68</v>
      </c>
    </row>
    <row r="9" spans="1:3">
      <c r="A9" t="s">
        <v>47</v>
      </c>
      <c r="B9">
        <v>130</v>
      </c>
      <c r="C9">
        <v>68</v>
      </c>
    </row>
    <row r="10" spans="1:3">
      <c r="A10" t="s">
        <v>48</v>
      </c>
      <c r="B10">
        <v>130</v>
      </c>
      <c r="C10">
        <v>68</v>
      </c>
    </row>
    <row r="11" spans="1:3">
      <c r="A11" t="s">
        <v>49</v>
      </c>
      <c r="B11">
        <v>130</v>
      </c>
      <c r="C11">
        <v>68</v>
      </c>
    </row>
    <row r="12" spans="1:3">
      <c r="A12" t="s">
        <v>50</v>
      </c>
      <c r="B12">
        <v>130</v>
      </c>
      <c r="C12">
        <v>68</v>
      </c>
    </row>
    <row r="13" spans="1:3">
      <c r="A13" t="s">
        <v>51</v>
      </c>
      <c r="B13">
        <v>130</v>
      </c>
      <c r="C13">
        <v>68</v>
      </c>
    </row>
    <row r="14" spans="1:3">
      <c r="A14" t="s">
        <v>52</v>
      </c>
      <c r="B14">
        <v>130</v>
      </c>
      <c r="C14">
        <v>68</v>
      </c>
    </row>
    <row r="15" spans="1:3">
      <c r="A15" t="s">
        <v>53</v>
      </c>
      <c r="B15">
        <v>110</v>
      </c>
      <c r="C15">
        <v>68</v>
      </c>
    </row>
    <row r="16" spans="1:3">
      <c r="A16" t="s">
        <v>38</v>
      </c>
      <c r="B16">
        <v>0</v>
      </c>
      <c r="C16">
        <v>0</v>
      </c>
    </row>
    <row r="17" spans="1:3">
      <c r="A17" t="s">
        <v>54</v>
      </c>
      <c r="B17">
        <v>130</v>
      </c>
      <c r="C17">
        <v>68</v>
      </c>
    </row>
    <row r="18" spans="1:3">
      <c r="A18" t="s">
        <v>55</v>
      </c>
      <c r="B18">
        <v>130</v>
      </c>
      <c r="C18">
        <v>68</v>
      </c>
    </row>
    <row r="19" spans="1:3">
      <c r="A19" t="s">
        <v>56</v>
      </c>
      <c r="B19">
        <v>130</v>
      </c>
      <c r="C19">
        <v>68</v>
      </c>
    </row>
    <row r="20" spans="1:3">
      <c r="A20" t="s">
        <v>57</v>
      </c>
      <c r="B20">
        <v>130</v>
      </c>
      <c r="C20">
        <v>68</v>
      </c>
    </row>
    <row r="21" spans="1:3">
      <c r="A21" t="s">
        <v>58</v>
      </c>
      <c r="B21">
        <v>130</v>
      </c>
      <c r="C21">
        <v>68</v>
      </c>
    </row>
    <row r="22" spans="1:3">
      <c r="A22" t="s">
        <v>59</v>
      </c>
      <c r="B22">
        <v>130</v>
      </c>
      <c r="C22">
        <v>68</v>
      </c>
    </row>
    <row r="23" spans="1:3">
      <c r="A23" t="s">
        <v>60</v>
      </c>
      <c r="B23">
        <v>130</v>
      </c>
      <c r="C23">
        <v>68</v>
      </c>
    </row>
    <row r="24" spans="1:3">
      <c r="A24" t="s">
        <v>61</v>
      </c>
      <c r="B24">
        <v>130</v>
      </c>
      <c r="C24">
        <v>68</v>
      </c>
    </row>
    <row r="25" spans="1:3">
      <c r="A25" t="s">
        <v>62</v>
      </c>
      <c r="B25">
        <v>130</v>
      </c>
      <c r="C25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Roane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Mathews, Marsha</dc:creator>
  <cp:lastModifiedBy>Patterson, Michele</cp:lastModifiedBy>
  <cp:lastPrinted>2017-08-26T22:28:41Z</cp:lastPrinted>
  <dcterms:created xsi:type="dcterms:W3CDTF">2017-08-26T22:04:06Z</dcterms:created>
  <dcterms:modified xsi:type="dcterms:W3CDTF">2025-04-24T13:53:05Z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14.12</vt:lpwstr>
  </property>
</Properties>
</file>